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2019 I ketv" sheetId="1" r:id="rId1"/>
    <sheet name="2019 II ketv" sheetId="2" r:id="rId2"/>
    <sheet name="2019 III ketv" sheetId="3" r:id="rId3"/>
    <sheet name="2019 IV ketv" sheetId="4" r:id="rId4"/>
  </sheets>
  <definedNames/>
  <calcPr fullCalcOnLoad="1"/>
</workbook>
</file>

<file path=xl/sharedStrings.xml><?xml version="1.0" encoding="utf-8"?>
<sst xmlns="http://schemas.openxmlformats.org/spreadsheetml/2006/main" count="114" uniqueCount="45">
  <si>
    <t>2019 M. I KETV. UAB "KAUNO ŠVARA" VIDUTINIS MĖNESINIS NUSTATYTASIS (PASKIRTASIS) DARBO UŽMOKESTIS (ĮSKAITANT PAREIGINĘ ALGĄ, PRIEMOKAS, PRIEDUS) NEATSKAIČIUS MOKESČIŲ</t>
  </si>
  <si>
    <t>Pareigybė</t>
  </si>
  <si>
    <t xml:space="preserve">Darbuotojų skaičius </t>
  </si>
  <si>
    <t>Vidutinis  darbo užmokestis, Eur</t>
  </si>
  <si>
    <t xml:space="preserve">Administracijos vadovas (generalinis direktorius ir jo pavaduotojas) </t>
  </si>
  <si>
    <t xml:space="preserve">Padalinių vadovas, pavadotojas </t>
  </si>
  <si>
    <t>Vyresnysis IT specialistas - programuotojas, IT specialistas - programuotojas</t>
  </si>
  <si>
    <t>Vyresnysis juristas, juristas</t>
  </si>
  <si>
    <t>Specialistas</t>
  </si>
  <si>
    <t>Ekonomistas, finansininkas</t>
  </si>
  <si>
    <t>Vadybininkas</t>
  </si>
  <si>
    <t>Meistras</t>
  </si>
  <si>
    <t>Apskaitininkas</t>
  </si>
  <si>
    <t>Vairuotojas, traktorininkas</t>
  </si>
  <si>
    <t>Darbuotojas, priklausantis darbininkų kategorijai</t>
  </si>
  <si>
    <t>Viso</t>
  </si>
  <si>
    <t>​Pareigybė</t>
  </si>
  <si>
    <t>Darbuotojų skaičius</t>
  </si>
  <si>
    <t>Pastovioji atlyginimo dalis, Eur/mėn.</t>
  </si>
  <si>
    <t>Kintamoji atlyginimo dalis, Eur/mėn.</t>
  </si>
  <si>
    <t>Premijos ir kitos išmokos, Eur/mėn.</t>
  </si>
  <si>
    <t>I ketv.</t>
  </si>
  <si>
    <t>​Generalinis direktorius, pavaduotojai</t>
  </si>
  <si>
    <t>2019 m. I ketv. vidutinis mėnesinis valdybos nario atlygis -  916 Eur.</t>
  </si>
  <si>
    <t>Valdybą sudarė 4 nariai.</t>
  </si>
  <si>
    <t xml:space="preserve">Paruošė </t>
  </si>
  <si>
    <t>Vyr. ekonomistė J. Markova</t>
  </si>
  <si>
    <t>2019 m.</t>
  </si>
  <si>
    <t>2019 M. II KETV. UAB "KAUNO ŠVARA" VIDUTINIS MĖNESINIS NUSTATYTASIS (PASKIRTASIS) DARBO UŽMOKESTIS (ĮSKAITANT PAREIGINĘ ALGĄ, PRIEMOKAS, PRIEDUS) NEATSKAIČIUS MOKESČIŲ</t>
  </si>
  <si>
    <t>Pareigybės pavadinimas</t>
  </si>
  <si>
    <t>Vidutinis darbo užmokestis, Eur</t>
  </si>
  <si>
    <t>Administracijos vadovas</t>
  </si>
  <si>
    <t xml:space="preserve">Vyresnysis IT specialistas - programuotojas, IT specialistas - programuotojas </t>
  </si>
  <si>
    <t>II ketv.</t>
  </si>
  <si>
    <t>2019 m. II ketv. vidutinis mėnesinis valdybos nario atlygis - 893 Eur.</t>
  </si>
  <si>
    <t>2019 m. birželio 30 d. valdybą sudarė 5 nariai.</t>
  </si>
  <si>
    <t>2019 M. III KETV. UAB "KAUNO ŠVARA" VIDUTINIS MĖNESINIS NUSTATYTASIS (PASKIRTASIS) DARBO UŽMOKESTIS (ĮSKAITANT PAREIGINĘ ALGĄ, PRIEMOKAS, PRIEDUS) NEATSKAIČIUS MOKESČIŲ</t>
  </si>
  <si>
    <t>III ketv.</t>
  </si>
  <si>
    <t>2019 m. III ketv. vidutinis mėnesinis valdybos nario atlygis - 890 Eur.</t>
  </si>
  <si>
    <t>Valdybą sudaro 5 nariai.</t>
  </si>
  <si>
    <t>2019 M. IV KETV. UAB "KAUNO ŠVARA" VIDUTINIS MĖNESINIS NUSTATYTASIS (PASKIRTASIS) DARBO UŽMOKESTIS (ĮSKAITANT PAREIGINĘ ALGĄ, PRIEMOKAS, PRIEDUS) NEATSKAIČIUS MOKESČIŲ</t>
  </si>
  <si>
    <t xml:space="preserve"> </t>
  </si>
  <si>
    <t>IV ketv.</t>
  </si>
  <si>
    <t>2019 m. IV ketv. vidutinis mėnesinis valdybos nario atlygis - 890 Eur.</t>
  </si>
  <si>
    <t>Paruošė: Vyr. ekonomistė J. Markova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</si>
</sst>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\ &quot;Lt&quot;_-;\-* #,##0\ &quot;Lt&quot;_-;_-* &quot;-&quot;\ &quot;Lt&quot;_-;_-@_-"/>
    <numFmt numFmtId="166" formatCode="_-* #,##0\ _L_t_-;\-* #,##0\ _L_t_-;_-* &quot;-&quot;\ _L_t_-;_-@_-"/>
    <numFmt numFmtId="167" formatCode="_-* #,##0.00\ &quot;Lt&quot;_-;\-* #,##0.00\ &quot;Lt&quot;_-;_-* &quot;-&quot;??\ &quot;Lt&quot;_-;_-@_-"/>
    <numFmt numFmtId="168" formatCode="_-* #,##0.00\ _L_t_-;\-* #,##0.00\ _L_t_-;_-* &quot;-&quot;??\ _L_t_-;_-@_-"/>
    <numFmt numFmtId="169" formatCode="_-* #,##0\ &quot;€&quot;_-;\-* #,##0\ &quot;€&quot;_-;_-* &quot;-&quot;??\ &quot;€&quot;_-;_-@_-"/>
    <numFmt numFmtId="170" formatCode="0.0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33" borderId="11" xfId="0" applyFont="1" applyFill="1" applyBorder="1" applyAlignment="1">
      <alignment horizontal="left" vertical="center" wrapText="1" indent="1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 vertical="center" wrapText="1" indent="1"/>
    </xf>
    <xf numFmtId="1" fontId="45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 indent="2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2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indent="2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56">
      <alignment/>
      <protection/>
    </xf>
    <xf numFmtId="0" fontId="5" fillId="0" borderId="0" xfId="56" applyFont="1">
      <alignment/>
      <protection/>
    </xf>
    <xf numFmtId="0" fontId="48" fillId="0" borderId="11" xfId="56" applyFont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5" fillId="0" borderId="11" xfId="56" applyFont="1" applyFill="1" applyBorder="1" applyAlignment="1">
      <alignment horizontal="left" vertical="center" wrapText="1" indent="2"/>
      <protection/>
    </xf>
    <xf numFmtId="1" fontId="5" fillId="33" borderId="11" xfId="56" applyNumberFormat="1" applyFont="1" applyFill="1" applyBorder="1" applyAlignment="1">
      <alignment horizontal="center" vertical="center"/>
      <protection/>
    </xf>
    <xf numFmtId="0" fontId="5" fillId="0" borderId="0" xfId="56" applyFont="1" applyBorder="1">
      <alignment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left" vertical="center" indent="2"/>
      <protection/>
    </xf>
    <xf numFmtId="164" fontId="5" fillId="0" borderId="0" xfId="56" applyNumberFormat="1" applyFont="1" applyFill="1" applyBorder="1" applyAlignment="1">
      <alignment horizontal="center" vertical="center"/>
      <protection/>
    </xf>
    <xf numFmtId="0" fontId="5" fillId="34" borderId="11" xfId="56" applyFont="1" applyFill="1" applyBorder="1" applyAlignment="1">
      <alignment horizontal="center" vertical="center" wrapText="1"/>
      <protection/>
    </xf>
    <xf numFmtId="1" fontId="5" fillId="34" borderId="11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horizontal="left" indent="2"/>
      <protection/>
    </xf>
    <xf numFmtId="0" fontId="5" fillId="0" borderId="0" xfId="56" applyFont="1" applyFill="1" applyBorder="1">
      <alignment/>
      <protection/>
    </xf>
    <xf numFmtId="0" fontId="50" fillId="33" borderId="0" xfId="56" applyFont="1" applyFill="1">
      <alignment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1" fontId="0" fillId="0" borderId="11" xfId="55" applyNumberFormat="1" applyFill="1" applyBorder="1" applyAlignment="1">
      <alignment horizontal="center" vertical="center"/>
      <protection/>
    </xf>
    <xf numFmtId="1" fontId="0" fillId="0" borderId="11" xfId="55" applyNumberFormat="1" applyBorder="1" applyAlignment="1">
      <alignment horizontal="center" vertical="center"/>
      <protection/>
    </xf>
    <xf numFmtId="164" fontId="5" fillId="0" borderId="0" xfId="56" applyNumberFormat="1" applyFont="1" applyBorder="1">
      <alignment/>
      <protection/>
    </xf>
    <xf numFmtId="1" fontId="0" fillId="0" borderId="0" xfId="55" applyNumberFormat="1" applyAlignment="1">
      <alignment horizontal="center" vertical="center"/>
      <protection/>
    </xf>
    <xf numFmtId="1" fontId="43" fillId="0" borderId="11" xfId="0" applyNumberFormat="1" applyFont="1" applyBorder="1" applyAlignment="1">
      <alignment horizontal="center" vertical="center"/>
    </xf>
    <xf numFmtId="0" fontId="5" fillId="33" borderId="12" xfId="56" applyFont="1" applyFill="1" applyBorder="1" applyAlignment="1">
      <alignment horizontal="center" vertical="center"/>
      <protection/>
    </xf>
    <xf numFmtId="1" fontId="0" fillId="0" borderId="12" xfId="55" applyNumberFormat="1" applyBorder="1" applyAlignment="1">
      <alignment horizontal="center" vertical="center"/>
      <protection/>
    </xf>
    <xf numFmtId="1" fontId="5" fillId="33" borderId="12" xfId="56" applyNumberFormat="1" applyFont="1" applyFill="1" applyBorder="1" applyAlignment="1">
      <alignment horizontal="center" vertical="center"/>
      <protection/>
    </xf>
    <xf numFmtId="1" fontId="6" fillId="0" borderId="11" xfId="56" applyNumberFormat="1" applyBorder="1" applyAlignment="1">
      <alignment horizontal="center" vertical="center"/>
      <protection/>
    </xf>
    <xf numFmtId="1" fontId="5" fillId="0" borderId="11" xfId="56" applyNumberFormat="1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left" vertical="center" wrapText="1" indent="2"/>
      <protection/>
    </xf>
    <xf numFmtId="1" fontId="0" fillId="33" borderId="12" xfId="55" applyNumberFormat="1" applyFill="1" applyBorder="1" applyAlignment="1">
      <alignment horizontal="center" vertical="center"/>
      <protection/>
    </xf>
    <xf numFmtId="0" fontId="6" fillId="33" borderId="0" xfId="56" applyFill="1">
      <alignment/>
      <protection/>
    </xf>
    <xf numFmtId="0" fontId="0" fillId="33" borderId="0" xfId="0" applyFill="1" applyAlignment="1">
      <alignment/>
    </xf>
    <xf numFmtId="1" fontId="5" fillId="33" borderId="0" xfId="56" applyNumberFormat="1" applyFont="1" applyFill="1" applyBorder="1">
      <alignment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56" applyFont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6" fillId="0" borderId="11" xfId="56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K20" sqref="I18:K20"/>
    </sheetView>
  </sheetViews>
  <sheetFormatPr defaultColWidth="9.140625" defaultRowHeight="15"/>
  <cols>
    <col min="1" max="1" width="39.140625" style="0" customWidth="1"/>
    <col min="2" max="2" width="18.00390625" style="0" customWidth="1"/>
    <col min="3" max="3" width="25.00390625" style="0" customWidth="1"/>
  </cols>
  <sheetData>
    <row r="1" spans="1:6" ht="15">
      <c r="A1" s="77" t="s">
        <v>0</v>
      </c>
      <c r="B1" s="77"/>
      <c r="C1" s="77"/>
      <c r="D1" s="1"/>
      <c r="E1" s="1"/>
      <c r="F1" s="1"/>
    </row>
    <row r="2" spans="1:6" ht="3" customHeight="1">
      <c r="A2" s="2"/>
      <c r="B2" s="2"/>
      <c r="C2" s="2"/>
      <c r="D2" s="3"/>
      <c r="E2" s="4"/>
      <c r="F2" s="4"/>
    </row>
    <row r="3" spans="1:6" ht="29.25" customHeight="1">
      <c r="A3" s="5" t="s">
        <v>1</v>
      </c>
      <c r="B3" s="6" t="s">
        <v>2</v>
      </c>
      <c r="C3" s="7" t="s">
        <v>3</v>
      </c>
      <c r="D3" s="8"/>
      <c r="E3" s="8"/>
      <c r="F3" s="8"/>
    </row>
    <row r="4" spans="1:6" ht="33" customHeight="1">
      <c r="A4" s="9" t="s">
        <v>4</v>
      </c>
      <c r="B4" s="10">
        <v>5</v>
      </c>
      <c r="C4" s="10">
        <v>3473.52</v>
      </c>
      <c r="D4" s="3"/>
      <c r="E4" s="4"/>
      <c r="F4" s="4"/>
    </row>
    <row r="5" spans="1:6" ht="21.75" customHeight="1">
      <c r="A5" s="9" t="s">
        <v>5</v>
      </c>
      <c r="B5" s="11">
        <v>18</v>
      </c>
      <c r="C5" s="10">
        <v>2297.59</v>
      </c>
      <c r="D5" s="3"/>
      <c r="E5" s="4"/>
      <c r="F5" s="4"/>
    </row>
    <row r="6" spans="1:6" ht="21.75" customHeight="1">
      <c r="A6" s="9" t="s">
        <v>6</v>
      </c>
      <c r="B6" s="11">
        <v>2</v>
      </c>
      <c r="C6" s="10">
        <v>2149</v>
      </c>
      <c r="D6" s="3"/>
      <c r="E6" s="4"/>
      <c r="F6" s="4"/>
    </row>
    <row r="7" spans="1:6" ht="17.25" customHeight="1">
      <c r="A7" s="9" t="s">
        <v>7</v>
      </c>
      <c r="B7" s="11">
        <v>2</v>
      </c>
      <c r="C7" s="10">
        <v>1470</v>
      </c>
      <c r="D7" s="3"/>
      <c r="E7" s="4"/>
      <c r="F7" s="4"/>
    </row>
    <row r="8" spans="1:6" ht="17.25" customHeight="1">
      <c r="A8" s="9" t="s">
        <v>8</v>
      </c>
      <c r="B8" s="11">
        <v>9</v>
      </c>
      <c r="C8" s="10">
        <v>1375</v>
      </c>
      <c r="D8" s="3"/>
      <c r="E8" s="4"/>
      <c r="F8" s="4"/>
    </row>
    <row r="9" spans="1:6" ht="17.25" customHeight="1">
      <c r="A9" s="9" t="s">
        <v>9</v>
      </c>
      <c r="B9" s="11">
        <v>7</v>
      </c>
      <c r="C9" s="10">
        <v>1366</v>
      </c>
      <c r="D9" s="3"/>
      <c r="E9" s="4"/>
      <c r="F9" s="4"/>
    </row>
    <row r="10" spans="1:6" ht="17.25" customHeight="1">
      <c r="A10" s="9" t="s">
        <v>10</v>
      </c>
      <c r="B10" s="11">
        <v>14</v>
      </c>
      <c r="C10" s="10">
        <v>1294</v>
      </c>
      <c r="D10" s="3"/>
      <c r="E10" s="4"/>
      <c r="F10" s="4"/>
    </row>
    <row r="11" spans="1:6" ht="17.25" customHeight="1">
      <c r="A11" s="9" t="s">
        <v>11</v>
      </c>
      <c r="B11" s="11">
        <v>24</v>
      </c>
      <c r="C11" s="10">
        <v>1129</v>
      </c>
      <c r="D11" s="3"/>
      <c r="E11" s="4"/>
      <c r="F11" s="4"/>
    </row>
    <row r="12" spans="1:6" ht="17.25" customHeight="1">
      <c r="A12" s="9" t="s">
        <v>12</v>
      </c>
      <c r="B12" s="11">
        <v>8</v>
      </c>
      <c r="C12" s="10">
        <v>955</v>
      </c>
      <c r="D12" s="3"/>
      <c r="E12" s="4"/>
      <c r="F12" s="4"/>
    </row>
    <row r="13" spans="1:6" ht="17.25" customHeight="1">
      <c r="A13" s="9" t="s">
        <v>13</v>
      </c>
      <c r="B13" s="12">
        <f>50+27+8+15+1+10+3+2</f>
        <v>116</v>
      </c>
      <c r="C13" s="10">
        <v>1609</v>
      </c>
      <c r="D13" s="3"/>
      <c r="E13" s="4"/>
      <c r="F13" s="4"/>
    </row>
    <row r="14" spans="1:6" ht="28.5" customHeight="1">
      <c r="A14" s="9" t="s">
        <v>14</v>
      </c>
      <c r="B14" s="11">
        <v>264</v>
      </c>
      <c r="C14" s="10">
        <v>991</v>
      </c>
      <c r="D14" s="3"/>
      <c r="E14" s="4"/>
      <c r="F14" s="4"/>
    </row>
    <row r="15" spans="1:6" ht="15.75" customHeight="1">
      <c r="A15" s="13" t="s">
        <v>15</v>
      </c>
      <c r="B15" s="14">
        <f>+SUM(B4:B14)</f>
        <v>469</v>
      </c>
      <c r="C15" s="14">
        <v>1257</v>
      </c>
      <c r="D15" s="3"/>
      <c r="E15" s="4"/>
      <c r="F15" s="4"/>
    </row>
    <row r="16" spans="1:6" ht="11.25" customHeight="1">
      <c r="A16" s="15"/>
      <c r="B16" s="4"/>
      <c r="C16" s="4"/>
      <c r="D16" s="3"/>
      <c r="E16" s="4"/>
      <c r="F16" s="4"/>
    </row>
    <row r="17" spans="1:6" ht="56.25" customHeight="1">
      <c r="A17" s="16" t="s">
        <v>27</v>
      </c>
      <c r="B17" s="16" t="s">
        <v>16</v>
      </c>
      <c r="C17" s="16" t="s">
        <v>17</v>
      </c>
      <c r="D17" s="16" t="s">
        <v>18</v>
      </c>
      <c r="E17" s="16" t="s">
        <v>19</v>
      </c>
      <c r="F17" s="16" t="s">
        <v>20</v>
      </c>
    </row>
    <row r="18" spans="1:6" ht="42.75" customHeight="1">
      <c r="A18" s="16" t="s">
        <v>21</v>
      </c>
      <c r="B18" s="16" t="s">
        <v>22</v>
      </c>
      <c r="C18" s="16">
        <v>5</v>
      </c>
      <c r="D18" s="17">
        <v>2466.288</v>
      </c>
      <c r="E18" s="17">
        <v>1007.232</v>
      </c>
      <c r="F18" s="16">
        <v>0</v>
      </c>
    </row>
    <row r="19" spans="1:6" ht="15">
      <c r="A19" s="15"/>
      <c r="B19" s="4"/>
      <c r="C19" s="4"/>
      <c r="D19" s="3"/>
      <c r="E19" s="4"/>
      <c r="F19" s="4"/>
    </row>
    <row r="20" spans="1:6" ht="15">
      <c r="A20" s="4" t="s">
        <v>23</v>
      </c>
      <c r="B20" s="18"/>
      <c r="C20" s="4"/>
      <c r="D20" s="4"/>
      <c r="E20" s="4"/>
      <c r="F20" s="4">
        <f>+C4/1.3</f>
        <v>2671.9384615384615</v>
      </c>
    </row>
    <row r="21" spans="1:6" ht="5.25" customHeight="1">
      <c r="A21" s="4"/>
      <c r="B21" s="4"/>
      <c r="C21" s="4"/>
      <c r="D21" s="4"/>
      <c r="E21" s="4"/>
      <c r="F21" s="4"/>
    </row>
    <row r="22" spans="1:6" ht="15">
      <c r="A22" s="4" t="s">
        <v>24</v>
      </c>
      <c r="B22" s="4"/>
      <c r="C22" s="4"/>
      <c r="D22" s="4"/>
      <c r="E22" s="4"/>
      <c r="F22" s="4"/>
    </row>
    <row r="23" spans="1:6" ht="15">
      <c r="A23" s="15" t="s">
        <v>25</v>
      </c>
      <c r="B23" s="4"/>
      <c r="C23" s="4"/>
      <c r="D23" s="4"/>
      <c r="E23" s="4"/>
      <c r="F23" s="4"/>
    </row>
    <row r="24" spans="1:6" ht="15">
      <c r="A24" s="15" t="s">
        <v>26</v>
      </c>
      <c r="B24" s="4"/>
      <c r="C24" s="4"/>
      <c r="D24" s="4"/>
      <c r="E24" s="4"/>
      <c r="F24" s="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4">
      <selection activeCell="F24" sqref="F24"/>
    </sheetView>
  </sheetViews>
  <sheetFormatPr defaultColWidth="9.140625" defaultRowHeight="15"/>
  <cols>
    <col min="1" max="1" width="57.00390625" style="34" customWidth="1"/>
    <col min="2" max="2" width="21.7109375" style="19" customWidth="1"/>
    <col min="3" max="3" width="16.7109375" style="19" customWidth="1"/>
    <col min="4" max="4" width="12.8515625" style="19" customWidth="1"/>
    <col min="5" max="5" width="13.7109375" style="19" customWidth="1"/>
    <col min="6" max="6" width="15.00390625" style="19" customWidth="1"/>
    <col min="7" max="16384" width="9.140625" style="19" customWidth="1"/>
  </cols>
  <sheetData>
    <row r="1" spans="1:6" ht="12.75" customHeight="1">
      <c r="A1" s="78" t="s">
        <v>28</v>
      </c>
      <c r="B1" s="78"/>
      <c r="C1" s="78"/>
      <c r="D1" s="78"/>
      <c r="E1" s="78"/>
      <c r="F1" s="78"/>
    </row>
    <row r="2" spans="1:7" ht="27" customHeight="1">
      <c r="A2" s="78"/>
      <c r="B2" s="78"/>
      <c r="C2" s="78"/>
      <c r="D2" s="78"/>
      <c r="E2" s="78"/>
      <c r="F2" s="78"/>
      <c r="G2" s="20"/>
    </row>
    <row r="3" spans="1:7" s="23" customFormat="1" ht="31.5">
      <c r="A3" s="21" t="s">
        <v>29</v>
      </c>
      <c r="B3" s="21" t="s">
        <v>17</v>
      </c>
      <c r="C3" s="22" t="s">
        <v>30</v>
      </c>
      <c r="E3" s="24"/>
      <c r="F3" s="24"/>
      <c r="G3" s="24"/>
    </row>
    <row r="4" spans="1:7" ht="20.25" customHeight="1">
      <c r="A4" s="25" t="s">
        <v>31</v>
      </c>
      <c r="B4" s="26">
        <v>5</v>
      </c>
      <c r="C4" s="27">
        <v>3453</v>
      </c>
      <c r="E4" s="28"/>
      <c r="F4" s="20"/>
      <c r="G4" s="20"/>
    </row>
    <row r="5" spans="1:7" ht="20.25" customHeight="1">
      <c r="A5" s="25" t="s">
        <v>5</v>
      </c>
      <c r="B5" s="29">
        <v>18</v>
      </c>
      <c r="C5" s="27">
        <v>2314</v>
      </c>
      <c r="E5" s="28"/>
      <c r="F5" s="20"/>
      <c r="G5" s="20"/>
    </row>
    <row r="6" spans="1:7" ht="30.75" customHeight="1">
      <c r="A6" s="25" t="s">
        <v>32</v>
      </c>
      <c r="B6" s="29">
        <v>2</v>
      </c>
      <c r="C6" s="27">
        <v>2227</v>
      </c>
      <c r="E6" s="28"/>
      <c r="F6" s="20"/>
      <c r="G6" s="20"/>
    </row>
    <row r="7" spans="1:7" ht="18.75" customHeight="1">
      <c r="A7" s="25" t="s">
        <v>7</v>
      </c>
      <c r="B7" s="29">
        <v>2</v>
      </c>
      <c r="C7" s="27">
        <v>1521</v>
      </c>
      <c r="E7" s="28"/>
      <c r="F7" s="20"/>
      <c r="G7" s="20"/>
    </row>
    <row r="8" spans="1:7" ht="19.5" customHeight="1">
      <c r="A8" s="25" t="s">
        <v>8</v>
      </c>
      <c r="B8" s="29">
        <v>11</v>
      </c>
      <c r="C8" s="27">
        <v>1393</v>
      </c>
      <c r="E8" s="28"/>
      <c r="F8" s="20"/>
      <c r="G8" s="20"/>
    </row>
    <row r="9" spans="1:7" ht="19.5" customHeight="1">
      <c r="A9" s="25" t="s">
        <v>9</v>
      </c>
      <c r="B9" s="29">
        <v>7</v>
      </c>
      <c r="C9" s="27">
        <v>1340</v>
      </c>
      <c r="E9" s="28"/>
      <c r="F9" s="20"/>
      <c r="G9" s="20"/>
    </row>
    <row r="10" spans="1:7" ht="19.5" customHeight="1">
      <c r="A10" s="25" t="s">
        <v>10</v>
      </c>
      <c r="B10" s="29">
        <v>14</v>
      </c>
      <c r="C10" s="27">
        <v>1370</v>
      </c>
      <c r="E10" s="28"/>
      <c r="F10" s="20"/>
      <c r="G10" s="20"/>
    </row>
    <row r="11" spans="1:7" ht="19.5" customHeight="1">
      <c r="A11" s="25" t="s">
        <v>11</v>
      </c>
      <c r="B11" s="30">
        <v>24</v>
      </c>
      <c r="C11" s="27">
        <v>1220</v>
      </c>
      <c r="E11" s="28"/>
      <c r="F11" s="20"/>
      <c r="G11" s="20"/>
    </row>
    <row r="12" spans="1:7" ht="19.5" customHeight="1">
      <c r="A12" s="25" t="s">
        <v>12</v>
      </c>
      <c r="B12" s="29">
        <v>8</v>
      </c>
      <c r="C12" s="27">
        <v>1004</v>
      </c>
      <c r="E12" s="28"/>
      <c r="F12" s="20"/>
      <c r="G12" s="20"/>
    </row>
    <row r="13" spans="1:7" ht="19.5" customHeight="1">
      <c r="A13" s="25" t="s">
        <v>13</v>
      </c>
      <c r="B13" s="29">
        <v>124</v>
      </c>
      <c r="C13" s="27">
        <v>1584</v>
      </c>
      <c r="E13" s="28"/>
      <c r="F13" s="20"/>
      <c r="G13" s="20"/>
    </row>
    <row r="14" spans="1:7" ht="19.5" customHeight="1">
      <c r="A14" s="25" t="s">
        <v>14</v>
      </c>
      <c r="B14" s="26">
        <v>292</v>
      </c>
      <c r="C14" s="27">
        <v>993</v>
      </c>
      <c r="E14" s="28"/>
      <c r="F14" s="20"/>
      <c r="G14" s="20"/>
    </row>
    <row r="15" spans="1:7" ht="19.5" customHeight="1">
      <c r="A15" s="31" t="s">
        <v>15</v>
      </c>
      <c r="B15" s="32">
        <f>+SUM(B4:B14)</f>
        <v>507</v>
      </c>
      <c r="C15" s="33">
        <v>1252</v>
      </c>
      <c r="E15" s="20"/>
      <c r="F15" s="20"/>
      <c r="G15" s="20"/>
    </row>
    <row r="17" spans="1:6" ht="60" customHeight="1">
      <c r="A17" s="35" t="s">
        <v>27</v>
      </c>
      <c r="B17" s="35" t="s">
        <v>16</v>
      </c>
      <c r="C17" s="35" t="s">
        <v>17</v>
      </c>
      <c r="D17" s="35" t="s">
        <v>18</v>
      </c>
      <c r="E17" s="35" t="s">
        <v>19</v>
      </c>
      <c r="F17" s="35" t="s">
        <v>20</v>
      </c>
    </row>
    <row r="18" spans="1:6" ht="31.5">
      <c r="A18" s="35" t="s">
        <v>33</v>
      </c>
      <c r="B18" s="35" t="s">
        <v>22</v>
      </c>
      <c r="C18" s="35">
        <v>5</v>
      </c>
      <c r="D18" s="36">
        <v>2466.288</v>
      </c>
      <c r="E18" s="36">
        <v>986.712</v>
      </c>
      <c r="F18" s="35">
        <v>0</v>
      </c>
    </row>
    <row r="19" spans="3:5" ht="8.25" customHeight="1">
      <c r="C19" s="37"/>
      <c r="D19" s="38"/>
      <c r="E19" s="37"/>
    </row>
    <row r="20" spans="1:5" ht="15.75">
      <c r="A20" s="19" t="s">
        <v>34</v>
      </c>
      <c r="B20" s="39"/>
      <c r="C20" s="37" t="s">
        <v>35</v>
      </c>
      <c r="D20" s="37"/>
      <c r="E20" s="37"/>
    </row>
    <row r="21" ht="3.75" customHeight="1">
      <c r="A21" s="19"/>
    </row>
    <row r="22" ht="3" customHeight="1"/>
    <row r="23" spans="1:6" ht="15.75">
      <c r="A23" s="34" t="s">
        <v>25</v>
      </c>
      <c r="F23" s="19">
        <f>+C4/1.4</f>
        <v>2466.4285714285716</v>
      </c>
    </row>
    <row r="24" ht="15.75">
      <c r="A24" s="34" t="s">
        <v>26</v>
      </c>
    </row>
    <row r="25" spans="4:5" ht="15.75">
      <c r="D25" s="40"/>
      <c r="E25" s="41"/>
    </row>
    <row r="26" ht="15.75">
      <c r="D26" s="40"/>
    </row>
    <row r="27" ht="15.75">
      <c r="D27" s="40"/>
    </row>
    <row r="28" spans="3:5" ht="15.75">
      <c r="C28" s="34"/>
      <c r="D28" s="34"/>
      <c r="E28" s="34"/>
    </row>
    <row r="29" ht="15.75">
      <c r="B29" s="34"/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5.8515625" style="0" customWidth="1"/>
    <col min="2" max="2" width="14.7109375" style="0" customWidth="1"/>
    <col min="3" max="3" width="27.140625" style="0" customWidth="1"/>
    <col min="4" max="4" width="11.28125" style="0" customWidth="1"/>
    <col min="5" max="5" width="10.8515625" style="0" customWidth="1"/>
    <col min="6" max="6" width="12.140625" style="0" customWidth="1"/>
  </cols>
  <sheetData>
    <row r="1" spans="1:6" ht="15">
      <c r="A1" s="79" t="s">
        <v>36</v>
      </c>
      <c r="B1" s="79"/>
      <c r="C1" s="79"/>
      <c r="D1" s="79"/>
      <c r="E1" s="79"/>
      <c r="F1" s="79"/>
    </row>
    <row r="2" spans="1:6" ht="15">
      <c r="A2" s="79"/>
      <c r="B2" s="79"/>
      <c r="C2" s="79"/>
      <c r="D2" s="79"/>
      <c r="E2" s="79"/>
      <c r="F2" s="79"/>
    </row>
    <row r="3" spans="1:6" ht="35.25" customHeight="1">
      <c r="A3" s="58" t="s">
        <v>29</v>
      </c>
      <c r="B3" s="59" t="s">
        <v>17</v>
      </c>
      <c r="C3" s="44" t="s">
        <v>30</v>
      </c>
      <c r="D3" s="45"/>
      <c r="E3" s="46"/>
      <c r="F3" s="46"/>
    </row>
    <row r="4" spans="1:6" ht="27.75" customHeight="1">
      <c r="A4" s="47" t="s">
        <v>31</v>
      </c>
      <c r="B4" s="48">
        <v>5</v>
      </c>
      <c r="C4" s="63">
        <v>3463</v>
      </c>
      <c r="D4" s="42"/>
      <c r="E4" s="52"/>
      <c r="F4" s="49"/>
    </row>
    <row r="5" spans="1:6" ht="27.75" customHeight="1">
      <c r="A5" s="47" t="s">
        <v>5</v>
      </c>
      <c r="B5" s="65">
        <v>18</v>
      </c>
      <c r="C5" s="63">
        <v>2473.2985153846153</v>
      </c>
      <c r="D5" s="42"/>
      <c r="E5" s="52"/>
      <c r="F5" s="49"/>
    </row>
    <row r="6" spans="1:6" ht="51.75" customHeight="1">
      <c r="A6" s="47" t="s">
        <v>6</v>
      </c>
      <c r="B6" s="50">
        <v>2</v>
      </c>
      <c r="C6" s="63">
        <v>2286.3302224581003</v>
      </c>
      <c r="D6" s="42"/>
      <c r="E6" s="52"/>
      <c r="F6" s="49"/>
    </row>
    <row r="7" spans="1:6" ht="27" customHeight="1">
      <c r="A7" s="47" t="s">
        <v>7</v>
      </c>
      <c r="B7" s="50">
        <v>2</v>
      </c>
      <c r="C7" s="63">
        <v>1579.7563670948346</v>
      </c>
      <c r="D7" s="42"/>
      <c r="E7" s="52"/>
      <c r="F7" s="49"/>
    </row>
    <row r="8" spans="1:6" ht="27" customHeight="1">
      <c r="A8" s="47" t="s">
        <v>8</v>
      </c>
      <c r="B8" s="63">
        <v>11</v>
      </c>
      <c r="C8" s="63">
        <v>1512.6931563968071</v>
      </c>
      <c r="D8" s="42"/>
      <c r="E8" s="52"/>
      <c r="F8" s="49"/>
    </row>
    <row r="9" spans="1:6" ht="26.25" customHeight="1">
      <c r="A9" s="47" t="s">
        <v>10</v>
      </c>
      <c r="B9" s="63">
        <v>14</v>
      </c>
      <c r="C9" s="62">
        <v>1500.1612264495295</v>
      </c>
      <c r="D9" s="42"/>
      <c r="E9" s="52"/>
      <c r="F9" s="49"/>
    </row>
    <row r="10" spans="1:6" ht="26.25" customHeight="1">
      <c r="A10" s="47" t="s">
        <v>9</v>
      </c>
      <c r="B10" s="63">
        <v>7</v>
      </c>
      <c r="C10" s="63">
        <v>1368.0720342426475</v>
      </c>
      <c r="D10" s="42"/>
      <c r="E10" s="52"/>
      <c r="F10" s="49"/>
    </row>
    <row r="11" spans="1:6" ht="26.25" customHeight="1">
      <c r="A11" s="47" t="s">
        <v>11</v>
      </c>
      <c r="B11" s="63">
        <v>24</v>
      </c>
      <c r="C11" s="63">
        <v>1297.4410973228496</v>
      </c>
      <c r="D11" s="42"/>
      <c r="E11" s="52"/>
      <c r="F11" s="49"/>
    </row>
    <row r="12" spans="1:6" ht="26.25" customHeight="1">
      <c r="A12" s="47" t="s">
        <v>12</v>
      </c>
      <c r="B12" s="63">
        <v>8</v>
      </c>
      <c r="C12" s="63">
        <v>1146.1114553393295</v>
      </c>
      <c r="D12" s="42"/>
      <c r="E12" s="52"/>
      <c r="F12" s="49"/>
    </row>
    <row r="13" spans="1:6" ht="26.25" customHeight="1">
      <c r="A13" s="47" t="s">
        <v>13</v>
      </c>
      <c r="B13" s="63">
        <v>120</v>
      </c>
      <c r="C13" s="63">
        <v>1599.314686852468</v>
      </c>
      <c r="D13" s="42"/>
      <c r="E13" s="52"/>
      <c r="F13" s="49"/>
    </row>
    <row r="14" spans="1:6" ht="39" customHeight="1">
      <c r="A14" s="47" t="s">
        <v>14</v>
      </c>
      <c r="B14" s="63">
        <v>355</v>
      </c>
      <c r="C14" s="63">
        <v>972.9229930464852</v>
      </c>
      <c r="D14" s="42"/>
      <c r="E14" s="52"/>
      <c r="F14" s="49"/>
    </row>
    <row r="15" spans="1:6" ht="21.75" customHeight="1">
      <c r="A15" s="51" t="s">
        <v>15</v>
      </c>
      <c r="B15" s="48">
        <v>566</v>
      </c>
      <c r="C15" s="63">
        <v>1227.4211691101812</v>
      </c>
      <c r="D15" s="42"/>
      <c r="E15" s="64"/>
      <c r="F15" s="49"/>
    </row>
    <row r="16" spans="1:6" ht="15">
      <c r="A16" s="42"/>
      <c r="B16" s="42"/>
      <c r="C16" s="42"/>
      <c r="D16" s="42"/>
      <c r="E16" s="42"/>
      <c r="F16" s="42"/>
    </row>
    <row r="17" spans="1:6" ht="63">
      <c r="A17" s="53" t="s">
        <v>27</v>
      </c>
      <c r="B17" s="53" t="s">
        <v>16</v>
      </c>
      <c r="C17" s="53" t="s">
        <v>17</v>
      </c>
      <c r="D17" s="53" t="s">
        <v>18</v>
      </c>
      <c r="E17" s="53" t="s">
        <v>19</v>
      </c>
      <c r="F17" s="53" t="s">
        <v>20</v>
      </c>
    </row>
    <row r="18" spans="1:8" ht="48.75" customHeight="1">
      <c r="A18" s="53" t="s">
        <v>37</v>
      </c>
      <c r="B18" s="53" t="s">
        <v>22</v>
      </c>
      <c r="C18" s="53">
        <v>5</v>
      </c>
      <c r="D18" s="54">
        <v>2466.288</v>
      </c>
      <c r="E18" s="54">
        <v>996.712</v>
      </c>
      <c r="F18" s="53">
        <v>0</v>
      </c>
      <c r="H18">
        <f>+C4/1.4</f>
        <v>2473.571428571429</v>
      </c>
    </row>
    <row r="19" spans="1:6" ht="15.75">
      <c r="A19" s="42"/>
      <c r="B19" s="42"/>
      <c r="C19" s="42"/>
      <c r="D19" s="56"/>
      <c r="E19" s="42"/>
      <c r="F19" s="42"/>
    </row>
    <row r="20" spans="1:6" ht="15.75">
      <c r="A20" s="43" t="s">
        <v>38</v>
      </c>
      <c r="B20" s="57"/>
      <c r="D20" s="43" t="s">
        <v>39</v>
      </c>
      <c r="E20" s="42"/>
      <c r="F20" s="42"/>
    </row>
    <row r="21" spans="1:6" ht="15.75">
      <c r="A21" s="43"/>
      <c r="B21" s="42"/>
      <c r="C21" s="42"/>
      <c r="D21" s="42"/>
      <c r="E21" s="42"/>
      <c r="F21" s="42"/>
    </row>
    <row r="22" spans="1:6" ht="15">
      <c r="A22" s="42"/>
      <c r="B22" s="42"/>
      <c r="C22" s="42"/>
      <c r="D22" s="42"/>
      <c r="E22" s="42"/>
      <c r="F22" s="42"/>
    </row>
    <row r="23" spans="1:6" ht="15.75">
      <c r="A23" s="55" t="s">
        <v>25</v>
      </c>
      <c r="B23" s="42"/>
      <c r="C23" s="42"/>
      <c r="D23" s="42"/>
      <c r="E23" s="42"/>
      <c r="F23" s="42"/>
    </row>
    <row r="24" spans="1:6" ht="15.75">
      <c r="A24" s="60" t="s">
        <v>26</v>
      </c>
      <c r="B24" s="61"/>
      <c r="C24" s="61"/>
      <c r="D24" s="61"/>
      <c r="E24" s="61"/>
      <c r="F24" s="61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F21"/>
    </sheetView>
  </sheetViews>
  <sheetFormatPr defaultColWidth="9.140625" defaultRowHeight="15"/>
  <cols>
    <col min="1" max="1" width="47.421875" style="0" customWidth="1"/>
    <col min="2" max="2" width="14.7109375" style="0" customWidth="1"/>
    <col min="3" max="3" width="27.140625" style="0" customWidth="1"/>
    <col min="4" max="4" width="11.28125" style="0" customWidth="1"/>
    <col min="5" max="5" width="10.8515625" style="0" customWidth="1"/>
    <col min="6" max="6" width="12.140625" style="0" customWidth="1"/>
  </cols>
  <sheetData>
    <row r="1" spans="1:6" ht="15">
      <c r="A1" s="79" t="s">
        <v>40</v>
      </c>
      <c r="B1" s="79"/>
      <c r="C1" s="79"/>
      <c r="D1" s="79"/>
      <c r="E1" s="79"/>
      <c r="F1" s="79"/>
    </row>
    <row r="2" spans="1:6" ht="15">
      <c r="A2" s="79"/>
      <c r="B2" s="79"/>
      <c r="C2" s="79"/>
      <c r="D2" s="79"/>
      <c r="E2" s="79"/>
      <c r="F2" s="79"/>
    </row>
    <row r="3" spans="1:6" ht="28.5" customHeight="1">
      <c r="A3" s="58" t="s">
        <v>29</v>
      </c>
      <c r="B3" s="59" t="s">
        <v>17</v>
      </c>
      <c r="C3" s="44" t="s">
        <v>30</v>
      </c>
      <c r="D3" s="45"/>
      <c r="E3" s="46"/>
      <c r="F3" s="46"/>
    </row>
    <row r="4" spans="1:6" ht="23.25" customHeight="1">
      <c r="A4" s="47" t="s">
        <v>31</v>
      </c>
      <c r="B4" s="48">
        <v>5</v>
      </c>
      <c r="C4" s="63">
        <v>3686.4286488791954</v>
      </c>
      <c r="D4" s="42"/>
      <c r="E4" s="52"/>
      <c r="F4" s="49"/>
    </row>
    <row r="5" spans="1:6" ht="23.25" customHeight="1">
      <c r="A5" s="47" t="s">
        <v>5</v>
      </c>
      <c r="B5" s="65">
        <v>18</v>
      </c>
      <c r="C5" s="70">
        <v>2440.784939873457</v>
      </c>
      <c r="E5" s="52"/>
      <c r="F5" s="49"/>
    </row>
    <row r="6" spans="1:6" ht="39" customHeight="1">
      <c r="A6" s="47" t="s">
        <v>6</v>
      </c>
      <c r="B6" s="67">
        <v>2</v>
      </c>
      <c r="C6" s="70">
        <v>2078.8914608540927</v>
      </c>
      <c r="E6" s="52"/>
      <c r="F6" s="49"/>
    </row>
    <row r="7" spans="1:6" ht="21.75" customHeight="1">
      <c r="A7" s="47" t="s">
        <v>7</v>
      </c>
      <c r="B7" s="67">
        <v>2</v>
      </c>
      <c r="C7" s="70">
        <v>1736.4911393274506</v>
      </c>
      <c r="E7" s="52"/>
      <c r="F7" s="49"/>
    </row>
    <row r="8" spans="1:6" ht="21.75" customHeight="1">
      <c r="A8" s="47" t="s">
        <v>8</v>
      </c>
      <c r="B8" s="68">
        <v>10</v>
      </c>
      <c r="C8" s="70">
        <v>1504.4106663092432</v>
      </c>
      <c r="E8" s="52"/>
      <c r="F8" s="49"/>
    </row>
    <row r="9" spans="1:6" ht="21.75" customHeight="1">
      <c r="A9" s="47" t="s">
        <v>10</v>
      </c>
      <c r="B9" s="68">
        <v>14</v>
      </c>
      <c r="C9" s="70">
        <v>1564.5602084917566</v>
      </c>
      <c r="E9" s="52"/>
      <c r="F9" s="49"/>
    </row>
    <row r="10" spans="1:6" ht="21.75" customHeight="1">
      <c r="A10" s="47" t="s">
        <v>9</v>
      </c>
      <c r="B10" s="68">
        <v>7</v>
      </c>
      <c r="C10" s="70">
        <v>1274.2798324159953</v>
      </c>
      <c r="E10" s="52"/>
      <c r="F10" s="49"/>
    </row>
    <row r="11" spans="1:6" ht="21.75" customHeight="1">
      <c r="A11" s="47" t="s">
        <v>11</v>
      </c>
      <c r="B11" s="68">
        <v>24</v>
      </c>
      <c r="C11" s="71">
        <v>1289.32</v>
      </c>
      <c r="D11" s="42"/>
      <c r="F11" s="49"/>
    </row>
    <row r="12" spans="1:6" ht="21.75" customHeight="1">
      <c r="A12" s="47" t="s">
        <v>12</v>
      </c>
      <c r="B12" s="68">
        <v>8</v>
      </c>
      <c r="C12" s="71">
        <v>1007.9670242408027</v>
      </c>
      <c r="D12" s="42"/>
      <c r="F12" s="49"/>
    </row>
    <row r="13" spans="1:6" s="75" customFormat="1" ht="21.75" customHeight="1">
      <c r="A13" s="72" t="s">
        <v>13</v>
      </c>
      <c r="B13" s="73">
        <v>134</v>
      </c>
      <c r="C13" s="48">
        <v>1522.4998132108722</v>
      </c>
      <c r="D13" s="74"/>
      <c r="F13" s="76"/>
    </row>
    <row r="14" spans="1:6" ht="21.75" customHeight="1">
      <c r="A14" s="47" t="s">
        <v>14</v>
      </c>
      <c r="B14" s="68">
        <v>298</v>
      </c>
      <c r="C14" s="71">
        <v>977</v>
      </c>
      <c r="D14" s="42"/>
      <c r="F14" s="49"/>
    </row>
    <row r="15" spans="1:7" ht="21.75" customHeight="1">
      <c r="A15" s="51" t="s">
        <v>15</v>
      </c>
      <c r="B15" s="69">
        <f>+SUM(B4:B14)</f>
        <v>522</v>
      </c>
      <c r="C15" s="66">
        <v>1247.29</v>
      </c>
      <c r="D15" s="42"/>
      <c r="E15" s="64"/>
      <c r="F15" s="49"/>
      <c r="G15" t="s">
        <v>41</v>
      </c>
    </row>
    <row r="16" spans="1:6" ht="6" customHeight="1">
      <c r="A16" s="42"/>
      <c r="B16" s="42"/>
      <c r="C16" s="42"/>
      <c r="D16" s="42"/>
      <c r="E16" s="42"/>
      <c r="F16" s="42"/>
    </row>
    <row r="17" spans="1:6" ht="63" customHeight="1">
      <c r="A17" s="53" t="s">
        <v>27</v>
      </c>
      <c r="B17" s="53" t="s">
        <v>16</v>
      </c>
      <c r="C17" s="53" t="s">
        <v>17</v>
      </c>
      <c r="D17" s="53" t="s">
        <v>18</v>
      </c>
      <c r="E17" s="53" t="s">
        <v>19</v>
      </c>
      <c r="F17" s="53" t="s">
        <v>20</v>
      </c>
    </row>
    <row r="18" spans="1:6" ht="45.75" customHeight="1">
      <c r="A18" s="53" t="s">
        <v>42</v>
      </c>
      <c r="B18" s="53" t="s">
        <v>22</v>
      </c>
      <c r="C18" s="53">
        <v>5</v>
      </c>
      <c r="D18" s="80">
        <v>2486</v>
      </c>
      <c r="E18" s="81">
        <v>995</v>
      </c>
      <c r="F18" s="81">
        <v>205</v>
      </c>
    </row>
    <row r="19" spans="1:3" ht="9" customHeight="1">
      <c r="A19" s="42"/>
      <c r="B19" s="42"/>
      <c r="C19" s="42"/>
    </row>
    <row r="20" spans="1:6" ht="15.75">
      <c r="A20" s="43" t="s">
        <v>43</v>
      </c>
      <c r="B20" s="57"/>
      <c r="D20" s="43" t="s">
        <v>39</v>
      </c>
      <c r="E20" s="42"/>
      <c r="F20" s="42" t="s">
        <v>41</v>
      </c>
    </row>
    <row r="21" spans="1:6" ht="22.5" customHeight="1">
      <c r="A21" s="55" t="s">
        <v>44</v>
      </c>
      <c r="B21" s="42"/>
      <c r="C21" s="42"/>
      <c r="D21" s="42"/>
      <c r="E21" s="42"/>
      <c r="F21" s="42"/>
    </row>
    <row r="22" spans="1:6" ht="15.75">
      <c r="A22" s="60"/>
      <c r="B22" s="42"/>
      <c r="C22" s="42"/>
      <c r="D22" s="42"/>
      <c r="E22" s="42" t="s">
        <v>41</v>
      </c>
      <c r="F22" s="42"/>
    </row>
    <row r="23" spans="2:6" ht="15">
      <c r="B23" s="42"/>
      <c r="C23" s="42"/>
      <c r="D23" s="42"/>
      <c r="E23" s="42"/>
      <c r="F23" s="42"/>
    </row>
    <row r="24" spans="2:6" ht="15.75">
      <c r="B24" s="61"/>
      <c r="C24" s="61"/>
      <c r="D24" s="61"/>
      <c r="E24" s="61"/>
      <c r="F24" s="6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Domantas</dc:creator>
  <cp:keywords/>
  <dc:description/>
  <cp:lastModifiedBy>Domantas</cp:lastModifiedBy>
  <cp:lastPrinted>2020-01-16T12:36:33Z</cp:lastPrinted>
  <dcterms:created xsi:type="dcterms:W3CDTF">2019-04-15T10:47:23Z</dcterms:created>
  <dcterms:modified xsi:type="dcterms:W3CDTF">2020-01-16T13:08:57Z</dcterms:modified>
  <cp:category/>
  <cp:version/>
  <cp:contentType/>
  <cp:contentStatus/>
</cp:coreProperties>
</file>